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ndenzettel" sheetId="1" state="visible" r:id="rId1"/>
    <sheet xmlns:r="http://schemas.openxmlformats.org/officeDocument/2006/relationships" name="Auswertung" sheetId="2" state="visible" r:id="rId2"/>
    <sheet xmlns:r="http://schemas.openxmlformats.org/officeDocument/2006/relationships" name="So geht's" sheetId="3" state="visible" r:id="rId3"/>
  </sheets>
  <definedNames>
    <definedName name="_xlnm.Print_Titles" localSheetId="0">'Stundenzettel'!$7:$7</definedName>
    <definedName name="_xlnm.Print_Area" localSheetId="0">'Stundenzettel'!$A$1:$J$56</definedName>
  </definedNames>
  <calcPr calcId="124519" fullCalcOnLoad="1"/>
</workbook>
</file>

<file path=xl/styles.xml><?xml version="1.0" encoding="utf-8"?>
<styleSheet xmlns="http://schemas.openxmlformats.org/spreadsheetml/2006/main">
  <numFmts count="4">
    <numFmt numFmtId="164" formatCode="#,##0.00 &quot;€&quot;"/>
    <numFmt numFmtId="165" formatCode="DD.MM.YYYY"/>
    <numFmt numFmtId="166" formatCode="dddd"/>
    <numFmt numFmtId="167" formatCode="hh:mm"/>
  </numFmts>
  <fonts count="18">
    <font>
      <name val="Calibri"/>
      <family val="2"/>
      <color theme="1"/>
      <sz val="11"/>
      <scheme val="minor"/>
    </font>
    <font>
      <name val="Calibri"/>
      <b val="1"/>
      <color rgb="000F172A"/>
      <sz val="20"/>
    </font>
    <font>
      <name val="Calibri"/>
      <color rgb="0064748B"/>
      <sz val="10"/>
    </font>
    <font>
      <name val="Calibri"/>
      <b val="1"/>
      <color rgb="0064748B"/>
      <sz val="10"/>
    </font>
    <font>
      <name val="Calibri"/>
      <color rgb="000F172A"/>
      <sz val="11"/>
    </font>
    <font>
      <name val="Calibri"/>
      <b val="1"/>
      <color rgb="00FFFFFF"/>
      <sz val="10"/>
    </font>
    <font>
      <name val="Calibri"/>
      <color rgb="000F172A"/>
      <sz val="10.5"/>
    </font>
    <font>
      <name val="Calibri"/>
      <color rgb="0064748B"/>
      <sz val="10.5"/>
    </font>
    <font>
      <name val="Calibri"/>
      <b val="1"/>
      <color rgb="000F172A"/>
      <sz val="10.5"/>
    </font>
    <font>
      <name val="Calibri"/>
      <i val="1"/>
      <color rgb="0064748B"/>
      <sz val="10.5"/>
    </font>
    <font>
      <name val="Calibri"/>
      <b val="1"/>
      <color rgb="000F172A"/>
      <sz val="11"/>
    </font>
    <font>
      <name val="Calibri"/>
      <b val="1"/>
      <color rgb="002563EB"/>
      <sz val="11"/>
    </font>
    <font>
      <name val="Calibri"/>
      <color rgb="0064748B"/>
      <sz val="9.5"/>
    </font>
    <font>
      <name val="Calibri"/>
      <i val="1"/>
      <color rgb="002563EB"/>
      <sz val="9.5"/>
    </font>
    <font>
      <name val="Calibri"/>
      <b val="1"/>
      <color rgb="000F172A"/>
      <sz val="18"/>
    </font>
    <font>
      <name val="Calibri"/>
      <b val="1"/>
    </font>
    <font>
      <name val="Calibri"/>
      <b val="1"/>
      <color rgb="002563EB"/>
    </font>
    <font>
      <name val="Calibri"/>
      <color rgb="002563EB"/>
      <sz val="11"/>
    </font>
  </fonts>
  <fills count="6">
    <fill>
      <patternFill/>
    </fill>
    <fill>
      <patternFill patternType="gray125"/>
    </fill>
    <fill>
      <patternFill patternType="solid">
        <fgColor rgb="00EFF6FF"/>
      </patternFill>
    </fill>
    <fill>
      <patternFill patternType="solid">
        <fgColor rgb="002563EB"/>
      </patternFill>
    </fill>
    <fill>
      <patternFill patternType="solid">
        <fgColor rgb="00FFFFFF"/>
      </patternFill>
    </fill>
    <fill>
      <patternFill patternType="solid">
        <fgColor rgb="00F8FAFC"/>
      </patternFill>
    </fill>
  </fills>
  <borders count="6">
    <border>
      <left/>
      <right/>
      <top/>
      <bottom/>
      <diagonal/>
    </border>
    <border>
      <left style="thin">
        <color rgb="00E2E8F0"/>
      </left>
      <right style="thin">
        <color rgb="00E2E8F0"/>
      </right>
      <top style="thin">
        <color rgb="00E2E8F0"/>
      </top>
      <bottom style="thin">
        <color rgb="00E2E8F0"/>
      </bottom>
    </border>
    <border>
      <left/>
      <right/>
      <top style="thin">
        <color rgb="00E2E8F0"/>
      </top>
      <bottom/>
      <diagonal/>
    </border>
    <border>
      <left/>
      <right style="thin">
        <color rgb="00E2E8F0"/>
      </right>
      <top style="thin">
        <color rgb="00E2E8F0"/>
      </top>
      <bottom/>
      <diagonal/>
    </border>
    <border>
      <left/>
      <right style="thin">
        <color rgb="00E2E8F0"/>
      </right>
      <top style="thin">
        <color rgb="00E2E8F0"/>
      </top>
      <bottom style="thin">
        <color rgb="00E2E8F0"/>
      </bottom>
      <diagonal/>
    </border>
    <border>
      <bottom style="thin">
        <color rgb="0064748B"/>
      </bottom>
    </border>
  </borders>
  <cellStyleXfs count="1">
    <xf numFmtId="0" fontId="0" fillId="0" borderId="0"/>
  </cellStyleXfs>
  <cellXfs count="45">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right"/>
    </xf>
    <xf numFmtId="0" fontId="4" fillId="2" borderId="1" pivotButton="0" quotePrefix="0" xfId="0"/>
    <xf numFmtId="0" fontId="0" fillId="0" borderId="4" pivotButton="0" quotePrefix="0" xfId="0"/>
    <xf numFmtId="164" fontId="4" fillId="2" borderId="1" pivotButton="0" quotePrefix="0" xfId="0"/>
    <xf numFmtId="0" fontId="5" fillId="3" borderId="1" applyAlignment="1" pivotButton="0" quotePrefix="0" xfId="0">
      <alignment horizontal="center" vertical="center" wrapText="1"/>
    </xf>
    <xf numFmtId="165" fontId="9" fillId="4" borderId="1" applyAlignment="1" pivotButton="0" quotePrefix="0" xfId="0">
      <alignment horizontal="center" vertical="center"/>
    </xf>
    <xf numFmtId="166" fontId="9" fillId="4" borderId="1" applyAlignment="1" pivotButton="0" quotePrefix="0" xfId="0">
      <alignment horizontal="center" vertical="center"/>
    </xf>
    <xf numFmtId="0" fontId="9" fillId="4" borderId="1" applyAlignment="1" pivotButton="0" quotePrefix="0" xfId="0">
      <alignment horizontal="left" vertical="center"/>
    </xf>
    <xf numFmtId="167" fontId="9" fillId="4" borderId="1" applyAlignment="1" pivotButton="0" quotePrefix="0" xfId="0">
      <alignment horizontal="center" vertical="center"/>
    </xf>
    <xf numFmtId="0" fontId="9" fillId="4" borderId="1" applyAlignment="1" pivotButton="0" quotePrefix="0" xfId="0">
      <alignment horizontal="center" vertical="center"/>
    </xf>
    <xf numFmtId="2" fontId="9" fillId="4" borderId="1" applyAlignment="1" pivotButton="0" quotePrefix="0" xfId="0">
      <alignment horizontal="center" vertical="center"/>
    </xf>
    <xf numFmtId="165" fontId="6" fillId="5" borderId="1" applyAlignment="1" pivotButton="0" quotePrefix="0" xfId="0">
      <alignment horizontal="center" vertical="center"/>
    </xf>
    <xf numFmtId="166" fontId="7" fillId="5" borderId="1" applyAlignment="1" pivotButton="0" quotePrefix="0" xfId="0">
      <alignment horizontal="center" vertical="center"/>
    </xf>
    <xf numFmtId="0" fontId="6" fillId="5" borderId="1" applyAlignment="1" pivotButton="0" quotePrefix="0" xfId="0">
      <alignment horizontal="left" vertical="center"/>
    </xf>
    <xf numFmtId="167" fontId="6" fillId="5" borderId="1" applyAlignment="1" pivotButton="0" quotePrefix="0" xfId="0">
      <alignment horizontal="center" vertical="center"/>
    </xf>
    <xf numFmtId="0" fontId="6" fillId="5" borderId="1" applyAlignment="1" pivotButton="0" quotePrefix="0" xfId="0">
      <alignment horizontal="center" vertical="center"/>
    </xf>
    <xf numFmtId="2" fontId="8" fillId="5" borderId="1" applyAlignment="1" pivotButton="0" quotePrefix="0" xfId="0">
      <alignment horizontal="center" vertical="center"/>
    </xf>
    <xf numFmtId="165" fontId="6" fillId="4" borderId="1" applyAlignment="1" pivotButton="0" quotePrefix="0" xfId="0">
      <alignment horizontal="center" vertical="center"/>
    </xf>
    <xf numFmtId="166" fontId="7" fillId="4" borderId="1" applyAlignment="1" pivotButton="0" quotePrefix="0" xfId="0">
      <alignment horizontal="center" vertical="center"/>
    </xf>
    <xf numFmtId="0" fontId="6" fillId="4" borderId="1" applyAlignment="1" pivotButton="0" quotePrefix="0" xfId="0">
      <alignment horizontal="left" vertical="center"/>
    </xf>
    <xf numFmtId="167" fontId="6" fillId="4" borderId="1" applyAlignment="1" pivotButton="0" quotePrefix="0" xfId="0">
      <alignment horizontal="center" vertical="center"/>
    </xf>
    <xf numFmtId="0" fontId="6" fillId="4" borderId="1" applyAlignment="1" pivotButton="0" quotePrefix="0" xfId="0">
      <alignment horizontal="center" vertical="center"/>
    </xf>
    <xf numFmtId="2" fontId="8" fillId="4" borderId="1" applyAlignment="1" pivotButton="0" quotePrefix="0" xfId="0">
      <alignment horizontal="center" vertical="center"/>
    </xf>
    <xf numFmtId="0" fontId="8" fillId="0" borderId="0" applyAlignment="1" pivotButton="0" quotePrefix="0" xfId="0">
      <alignment horizontal="right"/>
    </xf>
    <xf numFmtId="2" fontId="10" fillId="2" borderId="1" applyAlignment="1" pivotButton="0" quotePrefix="0" xfId="0">
      <alignment horizontal="center"/>
    </xf>
    <xf numFmtId="2" fontId="11" fillId="2" borderId="1" applyAlignment="1" pivotButton="0" quotePrefix="0" xfId="0">
      <alignment horizontal="center"/>
    </xf>
    <xf numFmtId="164" fontId="11" fillId="2" borderId="1" applyAlignment="1" pivotButton="0" quotePrefix="0" xfId="0">
      <alignment horizontal="center"/>
    </xf>
    <xf numFmtId="0" fontId="0" fillId="0" borderId="5" pivotButton="0" quotePrefix="0" xfId="0"/>
    <xf numFmtId="0" fontId="12" fillId="0" borderId="0" pivotButton="0" quotePrefix="0" xfId="0"/>
    <xf numFmtId="0" fontId="13" fillId="0" borderId="0" pivotButton="0" quotePrefix="0" xfId="0"/>
    <xf numFmtId="0" fontId="14" fillId="0" borderId="0" pivotButton="0" quotePrefix="0" xfId="0"/>
    <xf numFmtId="0" fontId="5" fillId="3" borderId="1" applyAlignment="1" pivotButton="0" quotePrefix="0" xfId="0">
      <alignment horizontal="center"/>
    </xf>
    <xf numFmtId="0" fontId="0" fillId="2" borderId="1" pivotButton="0" quotePrefix="0" xfId="0"/>
    <xf numFmtId="2" fontId="6" fillId="0" borderId="1" applyAlignment="1" pivotButton="0" quotePrefix="0" xfId="0">
      <alignment horizontal="center"/>
    </xf>
    <xf numFmtId="164" fontId="6" fillId="0" borderId="1" applyAlignment="1" pivotButton="0" quotePrefix="0" xfId="0">
      <alignment horizontal="center"/>
    </xf>
    <xf numFmtId="0" fontId="15" fillId="0" borderId="0" pivotButton="0" quotePrefix="0" xfId="0"/>
    <xf numFmtId="2" fontId="16" fillId="0" borderId="0" applyAlignment="1" pivotButton="0" quotePrefix="0" xfId="0">
      <alignment horizontal="center"/>
    </xf>
    <xf numFmtId="164" fontId="16" fillId="0" borderId="0" applyAlignment="1" pivotButton="0" quotePrefix="0" xfId="0">
      <alignment horizontal="center"/>
    </xf>
    <xf numFmtId="0" fontId="16" fillId="0" borderId="0" pivotButton="0" quotePrefix="0" xfId="0"/>
    <xf numFmtId="0" fontId="4" fillId="0" borderId="0" applyAlignment="1" pivotButton="0" quotePrefix="0" xfId="0">
      <alignment wrapText="1"/>
    </xf>
    <xf numFmtId="0" fontId="17" fillId="0" borderId="0" pivotButton="0" quotePrefix="0" xfId="0"/>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32385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hyperlink" Target="https://www.lyria-app.com/de/signup/?utm_source=vorlage&amp;utm_medium=excel&amp;utm_campaign=stundenzettel" TargetMode="External" Id="rId1"/></Relationships>
</file>

<file path=xl/worksheets/sheet1.xml><?xml version="1.0" encoding="utf-8"?>
<worksheet xmlns="http://schemas.openxmlformats.org/spreadsheetml/2006/main">
  <sheetPr>
    <outlinePr summaryBelow="1" summaryRight="1"/>
    <pageSetUpPr fitToPage="1"/>
  </sheetPr>
  <dimension ref="A1:J56"/>
  <sheetViews>
    <sheetView showGridLines="0" workbookViewId="0">
      <pane ySplit="7" topLeftCell="A8" activePane="bottomLeft" state="frozen"/>
      <selection pane="bottomLeft" activeCell="A1" sqref="A1"/>
    </sheetView>
  </sheetViews>
  <sheetFormatPr baseColWidth="8" defaultRowHeight="15"/>
  <cols>
    <col width="12" customWidth="1" min="1" max="1"/>
    <col width="12" customWidth="1" min="2" max="2"/>
    <col width="24" customWidth="1" min="3" max="3"/>
    <col width="38" customWidth="1" min="4" max="4"/>
    <col width="9" customWidth="1" min="5" max="5"/>
    <col width="9" customWidth="1" min="6" max="6"/>
    <col width="10" customWidth="1" min="7" max="7"/>
    <col width="10" customWidth="1" min="8" max="8"/>
    <col width="13" customWidth="1" min="9" max="9"/>
    <col width="26" customWidth="1" min="10" max="10"/>
  </cols>
  <sheetData>
    <row r="1" ht="30" customHeight="1">
      <c r="B1" s="1" t="inlineStr">
        <is>
          <t>Stundenzettel</t>
        </is>
      </c>
    </row>
    <row r="2">
      <c r="B2" s="2" t="inlineStr">
        <is>
          <t>Kostenlose Vorlage von Lyria · lyria-app.com</t>
        </is>
      </c>
    </row>
    <row r="4">
      <c r="B4" s="3" t="inlineStr">
        <is>
          <t>Name</t>
        </is>
      </c>
      <c r="C4" s="4" t="n"/>
      <c r="D4" s="5" t="n"/>
      <c r="F4" s="3" t="inlineStr">
        <is>
          <t>Kunde (optional)</t>
        </is>
      </c>
      <c r="G4" s="4" t="n"/>
      <c r="H4" s="5" t="n"/>
    </row>
    <row r="5">
      <c r="B5" s="3" t="inlineStr">
        <is>
          <t>Monat / Zeitraum</t>
        </is>
      </c>
      <c r="C5" s="4" t="n"/>
      <c r="D5" s="5" t="n"/>
      <c r="F5" s="3" t="inlineStr">
        <is>
          <t>Stundensatz in €</t>
        </is>
      </c>
      <c r="G5" s="6" t="n"/>
      <c r="H5" s="5" t="n"/>
    </row>
    <row r="7" ht="30" customHeight="1">
      <c r="A7" s="7" t="inlineStr">
        <is>
          <t>Datum</t>
        </is>
      </c>
      <c r="B7" s="7" t="inlineStr">
        <is>
          <t>Wochentag</t>
        </is>
      </c>
      <c r="C7" s="7" t="inlineStr">
        <is>
          <t>Projekt / Kunde</t>
        </is>
      </c>
      <c r="D7" s="7" t="inlineStr">
        <is>
          <t>Tätigkeit</t>
        </is>
      </c>
      <c r="E7" s="7" t="inlineStr">
        <is>
          <t>Beginn</t>
        </is>
      </c>
      <c r="F7" s="7" t="inlineStr">
        <is>
          <t>Ende</t>
        </is>
      </c>
      <c r="G7" s="7" t="inlineStr">
        <is>
          <t>Pause (Min.)</t>
        </is>
      </c>
      <c r="H7" s="7" t="inlineStr">
        <is>
          <t>Dauer (Std.)</t>
        </is>
      </c>
      <c r="I7" s="7" t="inlineStr">
        <is>
          <t>Abrechenbar</t>
        </is>
      </c>
      <c r="J7" s="7" t="inlineStr">
        <is>
          <t>Notiz</t>
        </is>
      </c>
    </row>
    <row r="8">
      <c r="A8" s="8" t="n">
        <v>46328</v>
      </c>
      <c r="B8" s="9">
        <f>IF(A8="","",A8)</f>
        <v/>
      </c>
      <c r="C8" s="10" t="inlineStr">
        <is>
          <t>Beispiel: Müller GmbH</t>
        </is>
      </c>
      <c r="D8" s="10" t="inlineStr">
        <is>
          <t>Website Startseite überarbeiten</t>
        </is>
      </c>
      <c r="E8" s="11" t="n">
        <v>0.375</v>
      </c>
      <c r="F8" s="11" t="n">
        <v>0.5208333333333334</v>
      </c>
      <c r="G8" s="12" t="n">
        <v>15</v>
      </c>
      <c r="H8" s="13">
        <f>IF(OR(E8="",F8=""),"",ROUND(MAX(0,(MOD(F8-E8,1))*24-N(G8)/60),2))</f>
        <v/>
      </c>
      <c r="I8" s="12" t="inlineStr">
        <is>
          <t>Ja</t>
        </is>
      </c>
      <c r="J8" s="10" t="inlineStr">
        <is>
          <t>Diese Zeile einfach überschreiben</t>
        </is>
      </c>
    </row>
    <row r="9">
      <c r="A9" s="14" t="n"/>
      <c r="B9" s="15">
        <f>IF(A9="","",A9)</f>
        <v/>
      </c>
      <c r="C9" s="16" t="n"/>
      <c r="D9" s="16" t="n"/>
      <c r="E9" s="17" t="n"/>
      <c r="F9" s="17" t="n"/>
      <c r="G9" s="18" t="n"/>
      <c r="H9" s="19">
        <f>IF(OR(E9="",F9=""),"",ROUND(MAX(0,(MOD(F9-E9,1))*24-N(G9)/60),2))</f>
        <v/>
      </c>
      <c r="I9" s="18" t="n"/>
      <c r="J9" s="16" t="n"/>
    </row>
    <row r="10">
      <c r="A10" s="20" t="n"/>
      <c r="B10" s="21">
        <f>IF(A10="","",A10)</f>
        <v/>
      </c>
      <c r="C10" s="22" t="n"/>
      <c r="D10" s="22" t="n"/>
      <c r="E10" s="23" t="n"/>
      <c r="F10" s="23" t="n"/>
      <c r="G10" s="24" t="n"/>
      <c r="H10" s="25">
        <f>IF(OR(E10="",F10=""),"",ROUND(MAX(0,(MOD(F10-E10,1))*24-N(G10)/60),2))</f>
        <v/>
      </c>
      <c r="I10" s="24" t="n"/>
      <c r="J10" s="22" t="n"/>
    </row>
    <row r="11">
      <c r="A11" s="14" t="n"/>
      <c r="B11" s="15">
        <f>IF(A11="","",A11)</f>
        <v/>
      </c>
      <c r="C11" s="16" t="n"/>
      <c r="D11" s="16" t="n"/>
      <c r="E11" s="17" t="n"/>
      <c r="F11" s="17" t="n"/>
      <c r="G11" s="18" t="n"/>
      <c r="H11" s="19">
        <f>IF(OR(E11="",F11=""),"",ROUND(MAX(0,(MOD(F11-E11,1))*24-N(G11)/60),2))</f>
        <v/>
      </c>
      <c r="I11" s="18" t="n"/>
      <c r="J11" s="16" t="n"/>
    </row>
    <row r="12">
      <c r="A12" s="20" t="n"/>
      <c r="B12" s="21">
        <f>IF(A12="","",A12)</f>
        <v/>
      </c>
      <c r="C12" s="22" t="n"/>
      <c r="D12" s="22" t="n"/>
      <c r="E12" s="23" t="n"/>
      <c r="F12" s="23" t="n"/>
      <c r="G12" s="24" t="n"/>
      <c r="H12" s="25">
        <f>IF(OR(E12="",F12=""),"",ROUND(MAX(0,(MOD(F12-E12,1))*24-N(G12)/60),2))</f>
        <v/>
      </c>
      <c r="I12" s="24" t="n"/>
      <c r="J12" s="22" t="n"/>
    </row>
    <row r="13">
      <c r="A13" s="14" t="n"/>
      <c r="B13" s="15">
        <f>IF(A13="","",A13)</f>
        <v/>
      </c>
      <c r="C13" s="16" t="n"/>
      <c r="D13" s="16" t="n"/>
      <c r="E13" s="17" t="n"/>
      <c r="F13" s="17" t="n"/>
      <c r="G13" s="18" t="n"/>
      <c r="H13" s="19">
        <f>IF(OR(E13="",F13=""),"",ROUND(MAX(0,(MOD(F13-E13,1))*24-N(G13)/60),2))</f>
        <v/>
      </c>
      <c r="I13" s="18" t="n"/>
      <c r="J13" s="16" t="n"/>
    </row>
    <row r="14">
      <c r="A14" s="20" t="n"/>
      <c r="B14" s="21">
        <f>IF(A14="","",A14)</f>
        <v/>
      </c>
      <c r="C14" s="22" t="n"/>
      <c r="D14" s="22" t="n"/>
      <c r="E14" s="23" t="n"/>
      <c r="F14" s="23" t="n"/>
      <c r="G14" s="24" t="n"/>
      <c r="H14" s="25">
        <f>IF(OR(E14="",F14=""),"",ROUND(MAX(0,(MOD(F14-E14,1))*24-N(G14)/60),2))</f>
        <v/>
      </c>
      <c r="I14" s="24" t="n"/>
      <c r="J14" s="22" t="n"/>
    </row>
    <row r="15">
      <c r="A15" s="14" t="n"/>
      <c r="B15" s="15">
        <f>IF(A15="","",A15)</f>
        <v/>
      </c>
      <c r="C15" s="16" t="n"/>
      <c r="D15" s="16" t="n"/>
      <c r="E15" s="17" t="n"/>
      <c r="F15" s="17" t="n"/>
      <c r="G15" s="18" t="n"/>
      <c r="H15" s="19">
        <f>IF(OR(E15="",F15=""),"",ROUND(MAX(0,(MOD(F15-E15,1))*24-N(G15)/60),2))</f>
        <v/>
      </c>
      <c r="I15" s="18" t="n"/>
      <c r="J15" s="16" t="n"/>
    </row>
    <row r="16">
      <c r="A16" s="20" t="n"/>
      <c r="B16" s="21">
        <f>IF(A16="","",A16)</f>
        <v/>
      </c>
      <c r="C16" s="22" t="n"/>
      <c r="D16" s="22" t="n"/>
      <c r="E16" s="23" t="n"/>
      <c r="F16" s="23" t="n"/>
      <c r="G16" s="24" t="n"/>
      <c r="H16" s="25">
        <f>IF(OR(E16="",F16=""),"",ROUND(MAX(0,(MOD(F16-E16,1))*24-N(G16)/60),2))</f>
        <v/>
      </c>
      <c r="I16" s="24" t="n"/>
      <c r="J16" s="22" t="n"/>
    </row>
    <row r="17">
      <c r="A17" s="14" t="n"/>
      <c r="B17" s="15">
        <f>IF(A17="","",A17)</f>
        <v/>
      </c>
      <c r="C17" s="16" t="n"/>
      <c r="D17" s="16" t="n"/>
      <c r="E17" s="17" t="n"/>
      <c r="F17" s="17" t="n"/>
      <c r="G17" s="18" t="n"/>
      <c r="H17" s="19">
        <f>IF(OR(E17="",F17=""),"",ROUND(MAX(0,(MOD(F17-E17,1))*24-N(G17)/60),2))</f>
        <v/>
      </c>
      <c r="I17" s="18" t="n"/>
      <c r="J17" s="16" t="n"/>
    </row>
    <row r="18">
      <c r="A18" s="20" t="n"/>
      <c r="B18" s="21">
        <f>IF(A18="","",A18)</f>
        <v/>
      </c>
      <c r="C18" s="22" t="n"/>
      <c r="D18" s="22" t="n"/>
      <c r="E18" s="23" t="n"/>
      <c r="F18" s="23" t="n"/>
      <c r="G18" s="24" t="n"/>
      <c r="H18" s="25">
        <f>IF(OR(E18="",F18=""),"",ROUND(MAX(0,(MOD(F18-E18,1))*24-N(G18)/60),2))</f>
        <v/>
      </c>
      <c r="I18" s="24" t="n"/>
      <c r="J18" s="22" t="n"/>
    </row>
    <row r="19">
      <c r="A19" s="14" t="n"/>
      <c r="B19" s="15">
        <f>IF(A19="","",A19)</f>
        <v/>
      </c>
      <c r="C19" s="16" t="n"/>
      <c r="D19" s="16" t="n"/>
      <c r="E19" s="17" t="n"/>
      <c r="F19" s="17" t="n"/>
      <c r="G19" s="18" t="n"/>
      <c r="H19" s="19">
        <f>IF(OR(E19="",F19=""),"",ROUND(MAX(0,(MOD(F19-E19,1))*24-N(G19)/60),2))</f>
        <v/>
      </c>
      <c r="I19" s="18" t="n"/>
      <c r="J19" s="16" t="n"/>
    </row>
    <row r="20">
      <c r="A20" s="20" t="n"/>
      <c r="B20" s="21">
        <f>IF(A20="","",A20)</f>
        <v/>
      </c>
      <c r="C20" s="22" t="n"/>
      <c r="D20" s="22" t="n"/>
      <c r="E20" s="23" t="n"/>
      <c r="F20" s="23" t="n"/>
      <c r="G20" s="24" t="n"/>
      <c r="H20" s="25">
        <f>IF(OR(E20="",F20=""),"",ROUND(MAX(0,(MOD(F20-E20,1))*24-N(G20)/60),2))</f>
        <v/>
      </c>
      <c r="I20" s="24" t="n"/>
      <c r="J20" s="22" t="n"/>
    </row>
    <row r="21">
      <c r="A21" s="14" t="n"/>
      <c r="B21" s="15">
        <f>IF(A21="","",A21)</f>
        <v/>
      </c>
      <c r="C21" s="16" t="n"/>
      <c r="D21" s="16" t="n"/>
      <c r="E21" s="17" t="n"/>
      <c r="F21" s="17" t="n"/>
      <c r="G21" s="18" t="n"/>
      <c r="H21" s="19">
        <f>IF(OR(E21="",F21=""),"",ROUND(MAX(0,(MOD(F21-E21,1))*24-N(G21)/60),2))</f>
        <v/>
      </c>
      <c r="I21" s="18" t="n"/>
      <c r="J21" s="16" t="n"/>
    </row>
    <row r="22">
      <c r="A22" s="20" t="n"/>
      <c r="B22" s="21">
        <f>IF(A22="","",A22)</f>
        <v/>
      </c>
      <c r="C22" s="22" t="n"/>
      <c r="D22" s="22" t="n"/>
      <c r="E22" s="23" t="n"/>
      <c r="F22" s="23" t="n"/>
      <c r="G22" s="24" t="n"/>
      <c r="H22" s="25">
        <f>IF(OR(E22="",F22=""),"",ROUND(MAX(0,(MOD(F22-E22,1))*24-N(G22)/60),2))</f>
        <v/>
      </c>
      <c r="I22" s="24" t="n"/>
      <c r="J22" s="22" t="n"/>
    </row>
    <row r="23">
      <c r="A23" s="14" t="n"/>
      <c r="B23" s="15">
        <f>IF(A23="","",A23)</f>
        <v/>
      </c>
      <c r="C23" s="16" t="n"/>
      <c r="D23" s="16" t="n"/>
      <c r="E23" s="17" t="n"/>
      <c r="F23" s="17" t="n"/>
      <c r="G23" s="18" t="n"/>
      <c r="H23" s="19">
        <f>IF(OR(E23="",F23=""),"",ROUND(MAX(0,(MOD(F23-E23,1))*24-N(G23)/60),2))</f>
        <v/>
      </c>
      <c r="I23" s="18" t="n"/>
      <c r="J23" s="16" t="n"/>
    </row>
    <row r="24">
      <c r="A24" s="20" t="n"/>
      <c r="B24" s="21">
        <f>IF(A24="","",A24)</f>
        <v/>
      </c>
      <c r="C24" s="22" t="n"/>
      <c r="D24" s="22" t="n"/>
      <c r="E24" s="23" t="n"/>
      <c r="F24" s="23" t="n"/>
      <c r="G24" s="24" t="n"/>
      <c r="H24" s="25">
        <f>IF(OR(E24="",F24=""),"",ROUND(MAX(0,(MOD(F24-E24,1))*24-N(G24)/60),2))</f>
        <v/>
      </c>
      <c r="I24" s="24" t="n"/>
      <c r="J24" s="22" t="n"/>
    </row>
    <row r="25">
      <c r="A25" s="14" t="n"/>
      <c r="B25" s="15">
        <f>IF(A25="","",A25)</f>
        <v/>
      </c>
      <c r="C25" s="16" t="n"/>
      <c r="D25" s="16" t="n"/>
      <c r="E25" s="17" t="n"/>
      <c r="F25" s="17" t="n"/>
      <c r="G25" s="18" t="n"/>
      <c r="H25" s="19">
        <f>IF(OR(E25="",F25=""),"",ROUND(MAX(0,(MOD(F25-E25,1))*24-N(G25)/60),2))</f>
        <v/>
      </c>
      <c r="I25" s="18" t="n"/>
      <c r="J25" s="16" t="n"/>
    </row>
    <row r="26">
      <c r="A26" s="20" t="n"/>
      <c r="B26" s="21">
        <f>IF(A26="","",A26)</f>
        <v/>
      </c>
      <c r="C26" s="22" t="n"/>
      <c r="D26" s="22" t="n"/>
      <c r="E26" s="23" t="n"/>
      <c r="F26" s="23" t="n"/>
      <c r="G26" s="24" t="n"/>
      <c r="H26" s="25">
        <f>IF(OR(E26="",F26=""),"",ROUND(MAX(0,(MOD(F26-E26,1))*24-N(G26)/60),2))</f>
        <v/>
      </c>
      <c r="I26" s="24" t="n"/>
      <c r="J26" s="22" t="n"/>
    </row>
    <row r="27">
      <c r="A27" s="14" t="n"/>
      <c r="B27" s="15">
        <f>IF(A27="","",A27)</f>
        <v/>
      </c>
      <c r="C27" s="16" t="n"/>
      <c r="D27" s="16" t="n"/>
      <c r="E27" s="17" t="n"/>
      <c r="F27" s="17" t="n"/>
      <c r="G27" s="18" t="n"/>
      <c r="H27" s="19">
        <f>IF(OR(E27="",F27=""),"",ROUND(MAX(0,(MOD(F27-E27,1))*24-N(G27)/60),2))</f>
        <v/>
      </c>
      <c r="I27" s="18" t="n"/>
      <c r="J27" s="16" t="n"/>
    </row>
    <row r="28">
      <c r="A28" s="20" t="n"/>
      <c r="B28" s="21">
        <f>IF(A28="","",A28)</f>
        <v/>
      </c>
      <c r="C28" s="22" t="n"/>
      <c r="D28" s="22" t="n"/>
      <c r="E28" s="23" t="n"/>
      <c r="F28" s="23" t="n"/>
      <c r="G28" s="24" t="n"/>
      <c r="H28" s="25">
        <f>IF(OR(E28="",F28=""),"",ROUND(MAX(0,(MOD(F28-E28,1))*24-N(G28)/60),2))</f>
        <v/>
      </c>
      <c r="I28" s="24" t="n"/>
      <c r="J28" s="22" t="n"/>
    </row>
    <row r="29">
      <c r="A29" s="14" t="n"/>
      <c r="B29" s="15">
        <f>IF(A29="","",A29)</f>
        <v/>
      </c>
      <c r="C29" s="16" t="n"/>
      <c r="D29" s="16" t="n"/>
      <c r="E29" s="17" t="n"/>
      <c r="F29" s="17" t="n"/>
      <c r="G29" s="18" t="n"/>
      <c r="H29" s="19">
        <f>IF(OR(E29="",F29=""),"",ROUND(MAX(0,(MOD(F29-E29,1))*24-N(G29)/60),2))</f>
        <v/>
      </c>
      <c r="I29" s="18" t="n"/>
      <c r="J29" s="16" t="n"/>
    </row>
    <row r="30">
      <c r="A30" s="20" t="n"/>
      <c r="B30" s="21">
        <f>IF(A30="","",A30)</f>
        <v/>
      </c>
      <c r="C30" s="22" t="n"/>
      <c r="D30" s="22" t="n"/>
      <c r="E30" s="23" t="n"/>
      <c r="F30" s="23" t="n"/>
      <c r="G30" s="24" t="n"/>
      <c r="H30" s="25">
        <f>IF(OR(E30="",F30=""),"",ROUND(MAX(0,(MOD(F30-E30,1))*24-N(G30)/60),2))</f>
        <v/>
      </c>
      <c r="I30" s="24" t="n"/>
      <c r="J30" s="22" t="n"/>
    </row>
    <row r="31">
      <c r="A31" s="14" t="n"/>
      <c r="B31" s="15">
        <f>IF(A31="","",A31)</f>
        <v/>
      </c>
      <c r="C31" s="16" t="n"/>
      <c r="D31" s="16" t="n"/>
      <c r="E31" s="17" t="n"/>
      <c r="F31" s="17" t="n"/>
      <c r="G31" s="18" t="n"/>
      <c r="H31" s="19">
        <f>IF(OR(E31="",F31=""),"",ROUND(MAX(0,(MOD(F31-E31,1))*24-N(G31)/60),2))</f>
        <v/>
      </c>
      <c r="I31" s="18" t="n"/>
      <c r="J31" s="16" t="n"/>
    </row>
    <row r="32">
      <c r="A32" s="20" t="n"/>
      <c r="B32" s="21">
        <f>IF(A32="","",A32)</f>
        <v/>
      </c>
      <c r="C32" s="22" t="n"/>
      <c r="D32" s="22" t="n"/>
      <c r="E32" s="23" t="n"/>
      <c r="F32" s="23" t="n"/>
      <c r="G32" s="24" t="n"/>
      <c r="H32" s="25">
        <f>IF(OR(E32="",F32=""),"",ROUND(MAX(0,(MOD(F32-E32,1))*24-N(G32)/60),2))</f>
        <v/>
      </c>
      <c r="I32" s="24" t="n"/>
      <c r="J32" s="22" t="n"/>
    </row>
    <row r="33">
      <c r="A33" s="14" t="n"/>
      <c r="B33" s="15">
        <f>IF(A33="","",A33)</f>
        <v/>
      </c>
      <c r="C33" s="16" t="n"/>
      <c r="D33" s="16" t="n"/>
      <c r="E33" s="17" t="n"/>
      <c r="F33" s="17" t="n"/>
      <c r="G33" s="18" t="n"/>
      <c r="H33" s="19">
        <f>IF(OR(E33="",F33=""),"",ROUND(MAX(0,(MOD(F33-E33,1))*24-N(G33)/60),2))</f>
        <v/>
      </c>
      <c r="I33" s="18" t="n"/>
      <c r="J33" s="16" t="n"/>
    </row>
    <row r="34">
      <c r="A34" s="20" t="n"/>
      <c r="B34" s="21">
        <f>IF(A34="","",A34)</f>
        <v/>
      </c>
      <c r="C34" s="22" t="n"/>
      <c r="D34" s="22" t="n"/>
      <c r="E34" s="23" t="n"/>
      <c r="F34" s="23" t="n"/>
      <c r="G34" s="24" t="n"/>
      <c r="H34" s="25">
        <f>IF(OR(E34="",F34=""),"",ROUND(MAX(0,(MOD(F34-E34,1))*24-N(G34)/60),2))</f>
        <v/>
      </c>
      <c r="I34" s="24" t="n"/>
      <c r="J34" s="22" t="n"/>
    </row>
    <row r="35">
      <c r="A35" s="14" t="n"/>
      <c r="B35" s="15">
        <f>IF(A35="","",A35)</f>
        <v/>
      </c>
      <c r="C35" s="16" t="n"/>
      <c r="D35" s="16" t="n"/>
      <c r="E35" s="17" t="n"/>
      <c r="F35" s="17" t="n"/>
      <c r="G35" s="18" t="n"/>
      <c r="H35" s="19">
        <f>IF(OR(E35="",F35=""),"",ROUND(MAX(0,(MOD(F35-E35,1))*24-N(G35)/60),2))</f>
        <v/>
      </c>
      <c r="I35" s="18" t="n"/>
      <c r="J35" s="16" t="n"/>
    </row>
    <row r="36">
      <c r="A36" s="20" t="n"/>
      <c r="B36" s="21">
        <f>IF(A36="","",A36)</f>
        <v/>
      </c>
      <c r="C36" s="22" t="n"/>
      <c r="D36" s="22" t="n"/>
      <c r="E36" s="23" t="n"/>
      <c r="F36" s="23" t="n"/>
      <c r="G36" s="24" t="n"/>
      <c r="H36" s="25">
        <f>IF(OR(E36="",F36=""),"",ROUND(MAX(0,(MOD(F36-E36,1))*24-N(G36)/60),2))</f>
        <v/>
      </c>
      <c r="I36" s="24" t="n"/>
      <c r="J36" s="22" t="n"/>
    </row>
    <row r="37">
      <c r="A37" s="14" t="n"/>
      <c r="B37" s="15">
        <f>IF(A37="","",A37)</f>
        <v/>
      </c>
      <c r="C37" s="16" t="n"/>
      <c r="D37" s="16" t="n"/>
      <c r="E37" s="17" t="n"/>
      <c r="F37" s="17" t="n"/>
      <c r="G37" s="18" t="n"/>
      <c r="H37" s="19">
        <f>IF(OR(E37="",F37=""),"",ROUND(MAX(0,(MOD(F37-E37,1))*24-N(G37)/60),2))</f>
        <v/>
      </c>
      <c r="I37" s="18" t="n"/>
      <c r="J37" s="16" t="n"/>
    </row>
    <row r="38">
      <c r="A38" s="20" t="n"/>
      <c r="B38" s="21">
        <f>IF(A38="","",A38)</f>
        <v/>
      </c>
      <c r="C38" s="22" t="n"/>
      <c r="D38" s="22" t="n"/>
      <c r="E38" s="23" t="n"/>
      <c r="F38" s="23" t="n"/>
      <c r="G38" s="24" t="n"/>
      <c r="H38" s="25">
        <f>IF(OR(E38="",F38=""),"",ROUND(MAX(0,(MOD(F38-E38,1))*24-N(G38)/60),2))</f>
        <v/>
      </c>
      <c r="I38" s="24" t="n"/>
      <c r="J38" s="22" t="n"/>
    </row>
    <row r="39">
      <c r="A39" s="14" t="n"/>
      <c r="B39" s="15">
        <f>IF(A39="","",A39)</f>
        <v/>
      </c>
      <c r="C39" s="16" t="n"/>
      <c r="D39" s="16" t="n"/>
      <c r="E39" s="17" t="n"/>
      <c r="F39" s="17" t="n"/>
      <c r="G39" s="18" t="n"/>
      <c r="H39" s="19">
        <f>IF(OR(E39="",F39=""),"",ROUND(MAX(0,(MOD(F39-E39,1))*24-N(G39)/60),2))</f>
        <v/>
      </c>
      <c r="I39" s="18" t="n"/>
      <c r="J39" s="16" t="n"/>
    </row>
    <row r="40">
      <c r="A40" s="20" t="n"/>
      <c r="B40" s="21">
        <f>IF(A40="","",A40)</f>
        <v/>
      </c>
      <c r="C40" s="22" t="n"/>
      <c r="D40" s="22" t="n"/>
      <c r="E40" s="23" t="n"/>
      <c r="F40" s="23" t="n"/>
      <c r="G40" s="24" t="n"/>
      <c r="H40" s="25">
        <f>IF(OR(E40="",F40=""),"",ROUND(MAX(0,(MOD(F40-E40,1))*24-N(G40)/60),2))</f>
        <v/>
      </c>
      <c r="I40" s="24" t="n"/>
      <c r="J40" s="22" t="n"/>
    </row>
    <row r="41">
      <c r="A41" s="14" t="n"/>
      <c r="B41" s="15">
        <f>IF(A41="","",A41)</f>
        <v/>
      </c>
      <c r="C41" s="16" t="n"/>
      <c r="D41" s="16" t="n"/>
      <c r="E41" s="17" t="n"/>
      <c r="F41" s="17" t="n"/>
      <c r="G41" s="18" t="n"/>
      <c r="H41" s="19">
        <f>IF(OR(E41="",F41=""),"",ROUND(MAX(0,(MOD(F41-E41,1))*24-N(G41)/60),2))</f>
        <v/>
      </c>
      <c r="I41" s="18" t="n"/>
      <c r="J41" s="16" t="n"/>
    </row>
    <row r="42">
      <c r="A42" s="20" t="n"/>
      <c r="B42" s="21">
        <f>IF(A42="","",A42)</f>
        <v/>
      </c>
      <c r="C42" s="22" t="n"/>
      <c r="D42" s="22" t="n"/>
      <c r="E42" s="23" t="n"/>
      <c r="F42" s="23" t="n"/>
      <c r="G42" s="24" t="n"/>
      <c r="H42" s="25">
        <f>IF(OR(E42="",F42=""),"",ROUND(MAX(0,(MOD(F42-E42,1))*24-N(G42)/60),2))</f>
        <v/>
      </c>
      <c r="I42" s="24" t="n"/>
      <c r="J42" s="22" t="n"/>
    </row>
    <row r="43">
      <c r="A43" s="14" t="n"/>
      <c r="B43" s="15">
        <f>IF(A43="","",A43)</f>
        <v/>
      </c>
      <c r="C43" s="16" t="n"/>
      <c r="D43" s="16" t="n"/>
      <c r="E43" s="17" t="n"/>
      <c r="F43" s="17" t="n"/>
      <c r="G43" s="18" t="n"/>
      <c r="H43" s="19">
        <f>IF(OR(E43="",F43=""),"",ROUND(MAX(0,(MOD(F43-E43,1))*24-N(G43)/60),2))</f>
        <v/>
      </c>
      <c r="I43" s="18" t="n"/>
      <c r="J43" s="16" t="n"/>
    </row>
    <row r="44">
      <c r="A44" s="20" t="n"/>
      <c r="B44" s="21">
        <f>IF(A44="","",A44)</f>
        <v/>
      </c>
      <c r="C44" s="22" t="n"/>
      <c r="D44" s="22" t="n"/>
      <c r="E44" s="23" t="n"/>
      <c r="F44" s="23" t="n"/>
      <c r="G44" s="24" t="n"/>
      <c r="H44" s="25">
        <f>IF(OR(E44="",F44=""),"",ROUND(MAX(0,(MOD(F44-E44,1))*24-N(G44)/60),2))</f>
        <v/>
      </c>
      <c r="I44" s="24" t="n"/>
      <c r="J44" s="22" t="n"/>
    </row>
    <row r="45">
      <c r="A45" s="14" t="n"/>
      <c r="B45" s="15">
        <f>IF(A45="","",A45)</f>
        <v/>
      </c>
      <c r="C45" s="16" t="n"/>
      <c r="D45" s="16" t="n"/>
      <c r="E45" s="17" t="n"/>
      <c r="F45" s="17" t="n"/>
      <c r="G45" s="18" t="n"/>
      <c r="H45" s="19">
        <f>IF(OR(E45="",F45=""),"",ROUND(MAX(0,(MOD(F45-E45,1))*24-N(G45)/60),2))</f>
        <v/>
      </c>
      <c r="I45" s="18" t="n"/>
      <c r="J45" s="16" t="n"/>
    </row>
    <row r="46">
      <c r="A46" s="20" t="n"/>
      <c r="B46" s="21">
        <f>IF(A46="","",A46)</f>
        <v/>
      </c>
      <c r="C46" s="22" t="n"/>
      <c r="D46" s="22" t="n"/>
      <c r="E46" s="23" t="n"/>
      <c r="F46" s="23" t="n"/>
      <c r="G46" s="24" t="n"/>
      <c r="H46" s="25">
        <f>IF(OR(E46="",F46=""),"",ROUND(MAX(0,(MOD(F46-E46,1))*24-N(G46)/60),2))</f>
        <v/>
      </c>
      <c r="I46" s="24" t="n"/>
      <c r="J46" s="22" t="n"/>
    </row>
    <row r="47">
      <c r="A47" s="14" t="n"/>
      <c r="B47" s="15">
        <f>IF(A47="","",A47)</f>
        <v/>
      </c>
      <c r="C47" s="16" t="n"/>
      <c r="D47" s="16" t="n"/>
      <c r="E47" s="17" t="n"/>
      <c r="F47" s="17" t="n"/>
      <c r="G47" s="18" t="n"/>
      <c r="H47" s="19">
        <f>IF(OR(E47="",F47=""),"",ROUND(MAX(0,(MOD(F47-E47,1))*24-N(G47)/60),2))</f>
        <v/>
      </c>
      <c r="I47" s="18" t="n"/>
      <c r="J47" s="16" t="n"/>
    </row>
    <row r="49">
      <c r="E49" s="26" t="inlineStr">
        <is>
          <t>Stunden gesamt</t>
        </is>
      </c>
      <c r="H49" s="27">
        <f>SUM(H8:H47)</f>
        <v/>
      </c>
    </row>
    <row r="50">
      <c r="E50" s="26" t="inlineStr">
        <is>
          <t>davon abrechenbar</t>
        </is>
      </c>
      <c r="H50" s="28">
        <f>SUMIF(I8:I47,"Ja",H8:H47)</f>
        <v/>
      </c>
    </row>
    <row r="51">
      <c r="E51" s="26" t="inlineStr">
        <is>
          <t>nicht abrechenbar</t>
        </is>
      </c>
      <c r="H51" s="27">
        <f>H49-H50</f>
        <v/>
      </c>
    </row>
    <row r="52">
      <c r="E52" s="26" t="inlineStr">
        <is>
          <t>Betrag abrechenbar</t>
        </is>
      </c>
      <c r="H52" s="29">
        <f>IF(G5="","",H50*G5)</f>
        <v/>
      </c>
    </row>
    <row r="53">
      <c r="A53" s="30" t="n"/>
      <c r="B53" s="30" t="n"/>
      <c r="D53" s="30" t="n"/>
      <c r="E53" s="30" t="n"/>
      <c r="F53" s="30" t="n"/>
    </row>
    <row r="54">
      <c r="A54" s="31" t="inlineStr">
        <is>
          <t>Unterschrift Mitarbeiter:in</t>
        </is>
      </c>
      <c r="D54" s="31" t="inlineStr">
        <is>
          <t>Unterschrift Auftraggeber:in / Vorgesetzte:r</t>
        </is>
      </c>
    </row>
    <row r="56">
      <c r="A56" s="32" t="inlineStr">
        <is>
          <t>Tipp: In Lyria läuft die Zeiterfassung direkt an der Aufgabe mit, und die Zeiten gehen per Klick an Lexware Office oder bexio. Kostenlos testen: lyria-app.com</t>
        </is>
      </c>
    </row>
  </sheetData>
  <mergeCells count="8">
    <mergeCell ref="G4:H4"/>
    <mergeCell ref="E49:G49"/>
    <mergeCell ref="E52:G52"/>
    <mergeCell ref="C5:D5"/>
    <mergeCell ref="G5:H5"/>
    <mergeCell ref="E50:G50"/>
    <mergeCell ref="E51:G51"/>
    <mergeCell ref="C4:D4"/>
  </mergeCells>
  <dataValidations count="1">
    <dataValidation sqref="I8 I9 I10 I11 I12 I13 I14 I15 I16 I17 I18 I19 I20 I21 I22 I23 I24 I25 I26 I27 I28 I29 I30 I31 I32 I33 I34 I35 I36 I37 I38 I39 I40 I41 I42 I43 I44 I45 I46 I47" showDropDown="0" showInputMessage="0" showErrorMessage="0" allowBlank="1" type="list">
      <formula1>"Ja,Nein"</formula1>
    </dataValidation>
  </dataValidations>
  <pageMargins left="0.4" right="0.4" top="0.5" bottom="0.5" header="0.5" footer="0.5"/>
  <pageSetup orientation="landscape" paperSize="9" fitToHeight="0" fitToWidth="1"/>
  <headerFooter>
    <oddHeader/>
    <oddFooter>&amp;CSeite &amp;P von &amp;N · Vorlage von Lyria · lyria-app.com</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D18"/>
  <sheetViews>
    <sheetView showGridLines="0" workbookViewId="0">
      <selection activeCell="A1" sqref="A1"/>
    </sheetView>
  </sheetViews>
  <sheetFormatPr baseColWidth="8" defaultRowHeight="15"/>
  <cols>
    <col width="32" customWidth="1" min="1" max="1"/>
    <col width="16" customWidth="1" min="2" max="2"/>
    <col width="18" customWidth="1" min="3" max="3"/>
    <col width="18" customWidth="1" min="4" max="4"/>
  </cols>
  <sheetData>
    <row r="1">
      <c r="A1" s="33" t="inlineStr">
        <is>
          <t>Auswertung je Projekt</t>
        </is>
      </c>
    </row>
    <row r="2">
      <c r="A2" s="2" t="inlineStr">
        <is>
          <t>Trage hier deine Projekte oder Kunden ein, genau so geschrieben wie im Stundenzettel.</t>
        </is>
      </c>
    </row>
    <row r="4">
      <c r="A4" s="34" t="inlineStr">
        <is>
          <t>Projekt / Kunde</t>
        </is>
      </c>
      <c r="B4" s="34" t="inlineStr">
        <is>
          <t>Stunden</t>
        </is>
      </c>
      <c r="C4" s="34" t="inlineStr">
        <is>
          <t>davon abrechenbar</t>
        </is>
      </c>
      <c r="D4" s="34" t="inlineStr">
        <is>
          <t>Betrag</t>
        </is>
      </c>
    </row>
    <row r="5">
      <c r="A5" s="35" t="inlineStr">
        <is>
          <t>Beispiel: Müller GmbH</t>
        </is>
      </c>
      <c r="B5" s="36">
        <f>IF(A5="","",SUMIF(Stundenzettel!$C$8:$C$47,A5,Stundenzettel!$H$8:$H$47))</f>
        <v/>
      </c>
      <c r="C5" s="36">
        <f>IF(A5="","",SUMIFS(Stundenzettel!$H$8:$H$47,Stundenzettel!$C$8:$C$47,A5,Stundenzettel!$I$8:$I$47,"Ja"))</f>
        <v/>
      </c>
      <c r="D5" s="37">
        <f>IF(OR(A5="",Stundenzettel!$G$5=""),"",C5*Stundenzettel!$G$5)</f>
        <v/>
      </c>
    </row>
    <row r="6">
      <c r="A6" s="35" t="n"/>
      <c r="B6" s="36">
        <f>IF(A6="","",SUMIF(Stundenzettel!$C$8:$C$47,A6,Stundenzettel!$H$8:$H$47))</f>
        <v/>
      </c>
      <c r="C6" s="36">
        <f>IF(A6="","",SUMIFS(Stundenzettel!$H$8:$H$47,Stundenzettel!$C$8:$C$47,A6,Stundenzettel!$I$8:$I$47,"Ja"))</f>
        <v/>
      </c>
      <c r="D6" s="37">
        <f>IF(OR(A6="",Stundenzettel!$G$5=""),"",C6*Stundenzettel!$G$5)</f>
        <v/>
      </c>
    </row>
    <row r="7">
      <c r="A7" s="35" t="n"/>
      <c r="B7" s="36">
        <f>IF(A7="","",SUMIF(Stundenzettel!$C$8:$C$47,A7,Stundenzettel!$H$8:$H$47))</f>
        <v/>
      </c>
      <c r="C7" s="36">
        <f>IF(A7="","",SUMIFS(Stundenzettel!$H$8:$H$47,Stundenzettel!$C$8:$C$47,A7,Stundenzettel!$I$8:$I$47,"Ja"))</f>
        <v/>
      </c>
      <c r="D7" s="37">
        <f>IF(OR(A7="",Stundenzettel!$G$5=""),"",C7*Stundenzettel!$G$5)</f>
        <v/>
      </c>
    </row>
    <row r="8">
      <c r="A8" s="35" t="n"/>
      <c r="B8" s="36">
        <f>IF(A8="","",SUMIF(Stundenzettel!$C$8:$C$47,A8,Stundenzettel!$H$8:$H$47))</f>
        <v/>
      </c>
      <c r="C8" s="36">
        <f>IF(A8="","",SUMIFS(Stundenzettel!$H$8:$H$47,Stundenzettel!$C$8:$C$47,A8,Stundenzettel!$I$8:$I$47,"Ja"))</f>
        <v/>
      </c>
      <c r="D8" s="37">
        <f>IF(OR(A8="",Stundenzettel!$G$5=""),"",C8*Stundenzettel!$G$5)</f>
        <v/>
      </c>
    </row>
    <row r="9">
      <c r="A9" s="35" t="n"/>
      <c r="B9" s="36">
        <f>IF(A9="","",SUMIF(Stundenzettel!$C$8:$C$47,A9,Stundenzettel!$H$8:$H$47))</f>
        <v/>
      </c>
      <c r="C9" s="36">
        <f>IF(A9="","",SUMIFS(Stundenzettel!$H$8:$H$47,Stundenzettel!$C$8:$C$47,A9,Stundenzettel!$I$8:$I$47,"Ja"))</f>
        <v/>
      </c>
      <c r="D9" s="37">
        <f>IF(OR(A9="",Stundenzettel!$G$5=""),"",C9*Stundenzettel!$G$5)</f>
        <v/>
      </c>
    </row>
    <row r="10">
      <c r="A10" s="35" t="n"/>
      <c r="B10" s="36">
        <f>IF(A10="","",SUMIF(Stundenzettel!$C$8:$C$47,A10,Stundenzettel!$H$8:$H$47))</f>
        <v/>
      </c>
      <c r="C10" s="36">
        <f>IF(A10="","",SUMIFS(Stundenzettel!$H$8:$H$47,Stundenzettel!$C$8:$C$47,A10,Stundenzettel!$I$8:$I$47,"Ja"))</f>
        <v/>
      </c>
      <c r="D10" s="37">
        <f>IF(OR(A10="",Stundenzettel!$G$5=""),"",C10*Stundenzettel!$G$5)</f>
        <v/>
      </c>
    </row>
    <row r="11">
      <c r="A11" s="35" t="n"/>
      <c r="B11" s="36">
        <f>IF(A11="","",SUMIF(Stundenzettel!$C$8:$C$47,A11,Stundenzettel!$H$8:$H$47))</f>
        <v/>
      </c>
      <c r="C11" s="36">
        <f>IF(A11="","",SUMIFS(Stundenzettel!$H$8:$H$47,Stundenzettel!$C$8:$C$47,A11,Stundenzettel!$I$8:$I$47,"Ja"))</f>
        <v/>
      </c>
      <c r="D11" s="37">
        <f>IF(OR(A11="",Stundenzettel!$G$5=""),"",C11*Stundenzettel!$G$5)</f>
        <v/>
      </c>
    </row>
    <row r="12">
      <c r="A12" s="35" t="n"/>
      <c r="B12" s="36">
        <f>IF(A12="","",SUMIF(Stundenzettel!$C$8:$C$47,A12,Stundenzettel!$H$8:$H$47))</f>
        <v/>
      </c>
      <c r="C12" s="36">
        <f>IF(A12="","",SUMIFS(Stundenzettel!$H$8:$H$47,Stundenzettel!$C$8:$C$47,A12,Stundenzettel!$I$8:$I$47,"Ja"))</f>
        <v/>
      </c>
      <c r="D12" s="37">
        <f>IF(OR(A12="",Stundenzettel!$G$5=""),"",C12*Stundenzettel!$G$5)</f>
        <v/>
      </c>
    </row>
    <row r="13">
      <c r="A13" s="35" t="n"/>
      <c r="B13" s="36">
        <f>IF(A13="","",SUMIF(Stundenzettel!$C$8:$C$47,A13,Stundenzettel!$H$8:$H$47))</f>
        <v/>
      </c>
      <c r="C13" s="36">
        <f>IF(A13="","",SUMIFS(Stundenzettel!$H$8:$H$47,Stundenzettel!$C$8:$C$47,A13,Stundenzettel!$I$8:$I$47,"Ja"))</f>
        <v/>
      </c>
      <c r="D13" s="37">
        <f>IF(OR(A13="",Stundenzettel!$G$5=""),"",C13*Stundenzettel!$G$5)</f>
        <v/>
      </c>
    </row>
    <row r="14">
      <c r="A14" s="35" t="n"/>
      <c r="B14" s="36">
        <f>IF(A14="","",SUMIF(Stundenzettel!$C$8:$C$47,A14,Stundenzettel!$H$8:$H$47))</f>
        <v/>
      </c>
      <c r="C14" s="36">
        <f>IF(A14="","",SUMIFS(Stundenzettel!$H$8:$H$47,Stundenzettel!$C$8:$C$47,A14,Stundenzettel!$I$8:$I$47,"Ja"))</f>
        <v/>
      </c>
      <c r="D14" s="37">
        <f>IF(OR(A14="",Stundenzettel!$G$5=""),"",C14*Stundenzettel!$G$5)</f>
        <v/>
      </c>
    </row>
    <row r="15">
      <c r="A15" s="35" t="n"/>
      <c r="B15" s="36">
        <f>IF(A15="","",SUMIF(Stundenzettel!$C$8:$C$47,A15,Stundenzettel!$H$8:$H$47))</f>
        <v/>
      </c>
      <c r="C15" s="36">
        <f>IF(A15="","",SUMIFS(Stundenzettel!$H$8:$H$47,Stundenzettel!$C$8:$C$47,A15,Stundenzettel!$I$8:$I$47,"Ja"))</f>
        <v/>
      </c>
      <c r="D15" s="37">
        <f>IF(OR(A15="",Stundenzettel!$G$5=""),"",C15*Stundenzettel!$G$5)</f>
        <v/>
      </c>
    </row>
    <row r="16">
      <c r="A16" s="35" t="n"/>
      <c r="B16" s="36">
        <f>IF(A16="","",SUMIF(Stundenzettel!$C$8:$C$47,A16,Stundenzettel!$H$8:$H$47))</f>
        <v/>
      </c>
      <c r="C16" s="36">
        <f>IF(A16="","",SUMIFS(Stundenzettel!$H$8:$H$47,Stundenzettel!$C$8:$C$47,A16,Stundenzettel!$I$8:$I$47,"Ja"))</f>
        <v/>
      </c>
      <c r="D16" s="37">
        <f>IF(OR(A16="",Stundenzettel!$G$5=""),"",C16*Stundenzettel!$G$5)</f>
        <v/>
      </c>
    </row>
    <row r="18">
      <c r="A18" s="38" t="inlineStr">
        <is>
          <t>Summe</t>
        </is>
      </c>
      <c r="B18" s="39">
        <f>SUM(B5:B16)</f>
        <v/>
      </c>
      <c r="C18" s="39">
        <f>SUM(C5:C16)</f>
        <v/>
      </c>
      <c r="D18" s="40">
        <f>SUM(D5:D16)</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2"/>
  <sheetViews>
    <sheetView showGridLines="0" workbookViewId="0">
      <selection activeCell="A1" sqref="A1"/>
    </sheetView>
  </sheetViews>
  <sheetFormatPr baseColWidth="8" defaultRowHeight="15"/>
  <cols>
    <col width="4" customWidth="1" min="1" max="1"/>
    <col width="100" customWidth="1" min="2" max="2"/>
  </cols>
  <sheetData>
    <row r="1">
      <c r="B1" s="33" t="inlineStr">
        <is>
          <t>So nutzt du den Stundenzettel</t>
        </is>
      </c>
    </row>
    <row r="3">
      <c r="A3" s="41" t="inlineStr">
        <is>
          <t>1.</t>
        </is>
      </c>
      <c r="B3" s="42" t="inlineStr">
        <is>
          <t>Oben Name, Zeitraum und, wenn du für Kunden arbeitest, deinen Stundensatz eintragen.</t>
        </is>
      </c>
    </row>
    <row r="4">
      <c r="A4" s="41" t="inlineStr">
        <is>
          <t>2.</t>
        </is>
      </c>
      <c r="B4" s="42" t="inlineStr">
        <is>
          <t>Pro Arbeitsblock eine Zeile: Datum, Projekt oder Kunde, was du gemacht hast, Beginn und Ende als Uhrzeit (zum Beispiel 9:00).</t>
        </is>
      </c>
    </row>
    <row r="5">
      <c r="A5" s="41" t="inlineStr">
        <is>
          <t>3.</t>
        </is>
      </c>
      <c r="B5" s="42" t="inlineStr">
        <is>
          <t>Pause in Minuten eintragen. Die Dauer rechnet die Vorlage selbst aus, auch über Mitternacht.</t>
        </is>
      </c>
    </row>
    <row r="6">
      <c r="A6" s="41" t="inlineStr">
        <is>
          <t>4.</t>
        </is>
      </c>
      <c r="B6" s="42" t="inlineStr">
        <is>
          <t>In der Spalte Abrechenbar Ja oder Nein auswählen. Unten siehst du die Summen und den Betrag.</t>
        </is>
      </c>
    </row>
    <row r="7">
      <c r="A7" s="41" t="inlineStr">
        <is>
          <t>5.</t>
        </is>
      </c>
      <c r="B7" s="42" t="inlineStr">
        <is>
          <t>Im Blatt Auswertung die Projektnamen eintragen, dann stehen dort die Stunden je Projekt.</t>
        </is>
      </c>
    </row>
    <row r="8">
      <c r="A8" s="41" t="inlineStr">
        <is>
          <t>6.</t>
        </is>
      </c>
      <c r="B8" s="42" t="inlineStr">
        <is>
          <t>Zum Drucken ist die Seite auf A4 quer eingestellt. Die Beispielzeile einfach überschreiben oder löschen.</t>
        </is>
      </c>
    </row>
    <row r="11">
      <c r="B11" s="43" t="inlineStr">
        <is>
          <t>Lieber ohne Tabelle? In Lyria startest du die Zeit direkt an der Aufgabe, siehst die Stunden je Projekt und übergibst sie per Klick an Lexware Office oder bexio.</t>
        </is>
      </c>
    </row>
    <row r="12">
      <c r="B12" s="44" t="inlineStr">
        <is>
          <t>Kostenlos starten: https://www.lyria-app.com/de/signup/</t>
        </is>
      </c>
    </row>
  </sheetData>
  <hyperlinks>
    <hyperlink xmlns:r="http://schemas.openxmlformats.org/officeDocument/2006/relationships" ref="B12"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Lyria</dc:creator>
  <dc:title xmlns:dc="http://purl.org/dc/elements/1.1/">Stundenzettel Vorlage</dc:title>
  <dcterms:created xmlns:dcterms="http://purl.org/dc/terms/" xmlns:xsi="http://www.w3.org/2001/XMLSchema-instance" xsi:type="dcterms:W3CDTF">2026-10-26T16:02:02Z</dcterms:created>
  <dcterms:modified xmlns:dcterms="http://purl.org/dc/terms/" xmlns:xsi="http://www.w3.org/2001/XMLSchema-instance" xsi:type="dcterms:W3CDTF">2026-10-26T16:02:02Z</dcterms:modified>
</cp:coreProperties>
</file>